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9210" tabRatio="933" activeTab="0"/>
  </bookViews>
  <sheets>
    <sheet name="Retirement Plann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<sst xmlns="http://schemas.openxmlformats.org/spreadsheetml/2006/main" count="17" uniqueCount="17">
  <si>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a. Current Age</t>
  </si>
  <si>
    <t>b. Retirement age</t>
  </si>
  <si>
    <t>c. No. of years left for retirement (b-a)</t>
  </si>
  <si>
    <t>d. Life expectancy</t>
  </si>
  <si>
    <t>e. Years after retirement (d-b)</t>
  </si>
  <si>
    <t xml:space="preserve">Current annual expense </t>
  </si>
  <si>
    <t>Expected growth in expense</t>
  </si>
  <si>
    <t>Annual expense at retirement age</t>
  </si>
  <si>
    <t xml:space="preserve">Expences required after retirement </t>
  </si>
  <si>
    <t xml:space="preserve">Required annual expenses at retirement </t>
  </si>
  <si>
    <t>Rate of return on retirement corpus</t>
  </si>
  <si>
    <t>Inflation rate</t>
  </si>
  <si>
    <t xml:space="preserve">Inflation adjusted rate of return </t>
  </si>
  <si>
    <t>Retirement Corpus</t>
  </si>
  <si>
    <t xml:space="preserve">Monthly savings required to reach corpus </t>
  </si>
  <si>
    <t xml:space="preserve">Annual savings required to reach corpus </t>
  </si>
  <si>
    <t xml:space="preserve">RETIREMENT PLANNING CORPUS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</si>
</sst>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0.0%"/>
    <numFmt numFmtId="168" formatCode="0.0"/>
    <numFmt numFmtId="169" formatCode="#,##0.0"/>
    <numFmt numFmtId="170" formatCode="0.000000"/>
    <numFmt numFmtId="171" formatCode="0.00000"/>
    <numFmt numFmtId="172" formatCode="0.0000"/>
    <numFmt numFmtId="173" formatCode="0.000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0" fontId="1" fillId="0" borderId="1" xfId="19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2"/>
  <sheetViews>
    <sheetView tabSelected="1" workbookViewId="0" topLeftCell="A1">
      <selection activeCell="F5" sqref="F5"/>
    </sheetView>
  </sheetViews>
  <sheetFormatPr defaultColWidth="9.140625" defaultRowHeight="12.75"/>
  <cols>
    <col min="2" max="2" width="54.8515625" style="0" customWidth="1"/>
    <col min="3" max="3" width="27.57421875" style="2" customWidth="1"/>
  </cols>
  <sheetData>
    <row r="1" spans="2:3" ht="18.75" customHeight="1">
      <c r="B1" s="15" t="s">
        <v>16</v>
      </c>
      <c r="C1" s="15"/>
    </row>
    <row r="2" ht="18.75" customHeight="1"/>
    <row r="3" spans="2:3" ht="18.75" customHeight="1">
      <c r="B3" s="5" t="s">
        <v>0</v>
      </c>
      <c r="C3" s="6">
        <v>30</v>
      </c>
    </row>
    <row r="4" spans="2:3" ht="18.75" customHeight="1">
      <c r="B4" s="1" t="s">
        <v>1</v>
      </c>
      <c r="C4" s="7">
        <v>60</v>
      </c>
    </row>
    <row r="5" spans="2:3" ht="18.75" customHeight="1">
      <c r="B5" s="5" t="s">
        <v>2</v>
      </c>
      <c r="C5" s="6">
        <f>C4-C3</f>
        <v>30</v>
      </c>
    </row>
    <row r="6" spans="2:3" ht="18.75" customHeight="1">
      <c r="B6" s="8"/>
      <c r="C6" s="9"/>
    </row>
    <row r="7" spans="2:3" ht="18.75" customHeight="1">
      <c r="B7" s="5" t="s">
        <v>3</v>
      </c>
      <c r="C7" s="6">
        <v>68</v>
      </c>
    </row>
    <row r="8" spans="2:3" ht="18.75" customHeight="1">
      <c r="B8" s="1" t="s">
        <v>4</v>
      </c>
      <c r="C8" s="7">
        <f>C7-C4</f>
        <v>8</v>
      </c>
    </row>
    <row r="9" spans="2:3" ht="18.75" customHeight="1">
      <c r="B9" s="5"/>
      <c r="C9" s="6"/>
    </row>
    <row r="10" spans="2:3" ht="18.75" customHeight="1">
      <c r="B10" s="1" t="s">
        <v>5</v>
      </c>
      <c r="C10" s="4">
        <v>130000</v>
      </c>
    </row>
    <row r="11" spans="2:3" ht="18.75" customHeight="1">
      <c r="B11" s="5" t="s">
        <v>6</v>
      </c>
      <c r="C11" s="10">
        <v>0.12</v>
      </c>
    </row>
    <row r="12" spans="2:3" ht="18.75" customHeight="1">
      <c r="B12" s="1" t="s">
        <v>7</v>
      </c>
      <c r="C12" s="4">
        <f>FV(C11,C5,,-C10)</f>
        <v>3894789.8757184474</v>
      </c>
    </row>
    <row r="13" spans="2:3" ht="18.75" customHeight="1">
      <c r="B13" s="5" t="s">
        <v>8</v>
      </c>
      <c r="C13" s="10">
        <v>1</v>
      </c>
    </row>
    <row r="14" spans="2:3" ht="18.75" customHeight="1">
      <c r="B14" s="8" t="s">
        <v>9</v>
      </c>
      <c r="C14" s="4">
        <f>C12*C13</f>
        <v>3894789.8757184474</v>
      </c>
    </row>
    <row r="15" spans="2:3" ht="18.75" customHeight="1">
      <c r="B15" s="5"/>
      <c r="C15" s="6"/>
    </row>
    <row r="16" spans="2:3" ht="18.75" customHeight="1">
      <c r="B16" s="1" t="s">
        <v>10</v>
      </c>
      <c r="C16" s="11">
        <v>0.12</v>
      </c>
    </row>
    <row r="17" spans="2:3" ht="18.75" customHeight="1">
      <c r="B17" s="5" t="s">
        <v>11</v>
      </c>
      <c r="C17" s="14">
        <v>0.06</v>
      </c>
    </row>
    <row r="18" spans="2:3" ht="18.75" customHeight="1">
      <c r="B18" s="1" t="s">
        <v>12</v>
      </c>
      <c r="C18" s="12">
        <f>C16-C17</f>
        <v>0.06</v>
      </c>
    </row>
    <row r="19" spans="2:3" ht="18.75" customHeight="1">
      <c r="B19" s="5"/>
      <c r="C19" s="6"/>
    </row>
    <row r="20" spans="2:3" ht="18.75" customHeight="1">
      <c r="B20" s="1" t="s">
        <v>13</v>
      </c>
      <c r="C20" s="3">
        <f>PV(C18,C8,-C14,,1)</f>
        <v>25636992.58917911</v>
      </c>
    </row>
    <row r="21" spans="2:3" ht="18.75" customHeight="1">
      <c r="B21" s="5" t="s">
        <v>14</v>
      </c>
      <c r="C21" s="13">
        <f>PMT(C16/12,C5*12,,-C20)</f>
        <v>7335.4093533632295</v>
      </c>
    </row>
    <row r="22" spans="2:3" ht="18.75" customHeight="1">
      <c r="B22" s="5" t="s">
        <v>15</v>
      </c>
      <c r="C22" s="13">
        <f>PMT(C16,C5,,-C20)</f>
        <v>106230.91795126355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DALMIA ADVISORY SERVICES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WORKING</dc:title>
  <dc:subject/>
  <dc:creator>Amit H Hemani</dc:creator>
  <cp:keywords/>
  <dc:description/>
  <cp:lastModifiedBy>Sayak Mukerjee</cp:lastModifiedBy>
  <cp:lastPrinted>2007-11-27T10:30:27Z</cp:lastPrinted>
  <dcterms:created xsi:type="dcterms:W3CDTF">2007-11-25T11:08:57Z</dcterms:created>
  <dcterms:modified xsi:type="dcterms:W3CDTF">2008-03-22T12:38:24Z</dcterms:modified>
  <cp:category/>
  <cp:version/>
  <cp:contentType/>
  <cp:contentStatus/>
</cp:coreProperties>
</file>